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L13" i="1"/>
  <c r="L12" i="1"/>
  <c r="D14" i="1" l="1"/>
  <c r="E14" i="1"/>
  <c r="F14" i="1"/>
  <c r="C14" i="1"/>
  <c r="L11" i="1"/>
  <c r="L8" i="1"/>
  <c r="L9" i="1"/>
  <c r="L10" i="1"/>
  <c r="L7" i="1"/>
</calcChain>
</file>

<file path=xl/sharedStrings.xml><?xml version="1.0" encoding="utf-8"?>
<sst xmlns="http://schemas.openxmlformats.org/spreadsheetml/2006/main" count="30" uniqueCount="26">
  <si>
    <t>Муниципальное бюджетное дошкольное образовательное учреждение «Пигаревский детский сад «Сказка»</t>
  </si>
  <si>
    <t xml:space="preserve">Анализ заболеваемости и посещаемости                    </t>
  </si>
  <si>
    <r>
      <t>за  2021-20</t>
    </r>
    <r>
      <rPr>
        <b/>
        <u/>
        <sz val="12"/>
        <color theme="1"/>
        <rFont val="Times New Roman"/>
        <family val="1"/>
        <charset val="204"/>
      </rPr>
      <t xml:space="preserve">22 </t>
    </r>
    <r>
      <rPr>
        <b/>
        <sz val="12"/>
        <color theme="1"/>
        <rFont val="Times New Roman"/>
        <family val="1"/>
        <charset val="204"/>
      </rPr>
      <t>учебный год</t>
    </r>
  </si>
  <si>
    <t>№</t>
  </si>
  <si>
    <t>Критерии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</si>
  <si>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</si>
  <si>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</si>
  <si>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</si>
  <si>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</si>
  <si>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</si>
  <si>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</si>
  <si>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</si>
  <si>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</si>
  <si>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</si>
  <si>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</t>
  </si>
  <si>
    <t>Количество пропущенных дней:</t>
  </si>
  <si>
    <t>из них по болезни</t>
  </si>
  <si>
    <t>из них отпуск</t>
  </si>
  <si>
    <t>Карантинные мероприятия</t>
  </si>
  <si>
    <t>Количество случаев заболеваемости на одного ребенка (списочный состав/количество случаев заболеваемости)</t>
  </si>
  <si>
    <t xml:space="preserve">Количество ни   разу не   болевших детей </t>
  </si>
  <si>
    <t>Индекс здоровья (количество ни разу не болевших детей *100 /списочный состав)</t>
  </si>
  <si>
    <t>Коэффициент посещаемости(количество детодней за 9 месяцев / количество рабочих дней / списочный состав)</t>
  </si>
  <si>
    <t>Количество случаев заболеваемости (указать наименование)</t>
  </si>
  <si>
    <t>-</t>
  </si>
  <si>
    <t>Количество детей (списочный состав)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</si>
</sst>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I16" sqref="I16"/>
    </sheetView>
  </sheetViews>
  <sheetFormatPr defaultRowHeight="15" x14ac:dyDescent="0.25"/>
  <cols>
    <col min="1" max="1" width="5.42578125" customWidth="1"/>
    <col min="2" max="2" width="36.28515625" customWidth="1"/>
    <col min="3" max="3" width="11.140625" customWidth="1"/>
    <col min="4" max="4" width="11" customWidth="1"/>
    <col min="8" max="8" width="11.140625" customWidth="1"/>
    <col min="12" max="12" width="11.42578125" bestFit="1" customWidth="1"/>
  </cols>
  <sheetData>
    <row r="1" spans="1:12" ht="15.75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.75" x14ac:dyDescent="0.25">
      <c r="A2" s="2"/>
    </row>
    <row r="3" spans="1:12" ht="15.75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75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7.25" x14ac:dyDescent="0.25">
      <c r="A5" s="4"/>
    </row>
    <row r="6" spans="1:12" ht="15.75" x14ac:dyDescent="0.25">
      <c r="A6" s="5" t="s">
        <v>3</v>
      </c>
      <c r="B6" s="6" t="s">
        <v>4</v>
      </c>
      <c r="C6" s="7" t="s">
        <v>5</v>
      </c>
      <c r="D6" s="8" t="s">
        <v>6</v>
      </c>
      <c r="E6" s="8" t="s">
        <v>7</v>
      </c>
      <c r="F6" s="7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9" t="s">
        <v>13</v>
      </c>
      <c r="L6" s="7" t="s">
        <v>14</v>
      </c>
    </row>
    <row r="7" spans="1:12" ht="31.5" x14ac:dyDescent="0.25">
      <c r="A7" s="5">
        <v>1</v>
      </c>
      <c r="B7" s="7" t="s">
        <v>25</v>
      </c>
      <c r="C7" s="10">
        <v>65</v>
      </c>
      <c r="D7" s="10">
        <v>64</v>
      </c>
      <c r="E7" s="10">
        <v>64</v>
      </c>
      <c r="F7" s="10">
        <v>64</v>
      </c>
      <c r="G7" s="10"/>
      <c r="H7" s="10"/>
      <c r="I7" s="10"/>
      <c r="J7" s="10"/>
      <c r="K7" s="10"/>
      <c r="L7" s="10">
        <f>C7+D7+E7+F7</f>
        <v>257</v>
      </c>
    </row>
    <row r="8" spans="1:12" ht="15.75" x14ac:dyDescent="0.25">
      <c r="A8" s="16">
        <v>2</v>
      </c>
      <c r="B8" s="7" t="s">
        <v>15</v>
      </c>
      <c r="C8" s="11">
        <v>597</v>
      </c>
      <c r="D8" s="11">
        <v>688</v>
      </c>
      <c r="E8" s="11">
        <v>480</v>
      </c>
      <c r="F8" s="11">
        <v>585</v>
      </c>
      <c r="G8" s="11"/>
      <c r="H8" s="11"/>
      <c r="I8" s="11"/>
      <c r="J8" s="11"/>
      <c r="K8" s="11"/>
      <c r="L8" s="10">
        <f t="shared" ref="L8:L11" si="0">C8+D8+E8+F8</f>
        <v>2350</v>
      </c>
    </row>
    <row r="9" spans="1:12" ht="17.25" customHeight="1" x14ac:dyDescent="0.25">
      <c r="A9" s="16"/>
      <c r="B9" s="7" t="s">
        <v>16</v>
      </c>
      <c r="C9" s="11">
        <v>177</v>
      </c>
      <c r="D9" s="11">
        <v>443</v>
      </c>
      <c r="E9" s="11">
        <v>198</v>
      </c>
      <c r="F9" s="11">
        <v>131</v>
      </c>
      <c r="G9" s="11"/>
      <c r="H9" s="11"/>
      <c r="I9" s="11"/>
      <c r="J9" s="11"/>
      <c r="K9" s="11"/>
      <c r="L9" s="10">
        <f t="shared" si="0"/>
        <v>949</v>
      </c>
    </row>
    <row r="10" spans="1:12" ht="15.75" x14ac:dyDescent="0.25">
      <c r="A10" s="16"/>
      <c r="B10" s="7" t="s">
        <v>17</v>
      </c>
      <c r="C10" s="11">
        <v>17</v>
      </c>
      <c r="D10" s="11">
        <v>0</v>
      </c>
      <c r="E10" s="11">
        <v>22</v>
      </c>
      <c r="F10" s="11">
        <v>16</v>
      </c>
      <c r="G10" s="11"/>
      <c r="H10" s="11"/>
      <c r="I10" s="11"/>
      <c r="J10" s="11"/>
      <c r="K10" s="11"/>
      <c r="L10" s="10">
        <f t="shared" si="0"/>
        <v>55</v>
      </c>
    </row>
    <row r="11" spans="1:12" ht="30" customHeight="1" x14ac:dyDescent="0.25">
      <c r="A11" s="5">
        <v>3</v>
      </c>
      <c r="B11" s="7" t="s">
        <v>23</v>
      </c>
      <c r="C11" s="10">
        <v>16</v>
      </c>
      <c r="D11" s="10">
        <v>14</v>
      </c>
      <c r="E11" s="10">
        <v>42</v>
      </c>
      <c r="F11" s="10">
        <v>15</v>
      </c>
      <c r="G11" s="10"/>
      <c r="H11" s="10"/>
      <c r="I11" s="10"/>
      <c r="J11" s="10"/>
      <c r="K11" s="10"/>
      <c r="L11" s="10">
        <f t="shared" si="0"/>
        <v>87</v>
      </c>
    </row>
    <row r="12" spans="1:12" ht="63.75" customHeight="1" x14ac:dyDescent="0.25">
      <c r="A12" s="5">
        <v>4</v>
      </c>
      <c r="B12" s="12" t="s">
        <v>19</v>
      </c>
      <c r="C12" s="13">
        <v>4.0599999999999996</v>
      </c>
      <c r="D12" s="13">
        <v>4.57</v>
      </c>
      <c r="E12" s="13">
        <v>1.52</v>
      </c>
      <c r="F12" s="13">
        <v>0.51</v>
      </c>
      <c r="G12" s="13"/>
      <c r="H12" s="13"/>
      <c r="I12" s="13"/>
      <c r="J12" s="13"/>
      <c r="K12" s="13"/>
      <c r="L12" s="13">
        <f>(C12+D12+E12+F12)/4</f>
        <v>2.6649999999999996</v>
      </c>
    </row>
    <row r="13" spans="1:12" ht="31.5" x14ac:dyDescent="0.25">
      <c r="A13" s="5">
        <v>5</v>
      </c>
      <c r="B13" s="7" t="s">
        <v>20</v>
      </c>
      <c r="C13" s="10">
        <v>5</v>
      </c>
      <c r="D13" s="10">
        <v>6</v>
      </c>
      <c r="E13" s="10">
        <v>11</v>
      </c>
      <c r="F13" s="10">
        <v>6</v>
      </c>
      <c r="G13" s="10"/>
      <c r="H13" s="10"/>
      <c r="I13" s="10"/>
      <c r="J13" s="10"/>
      <c r="K13" s="10"/>
      <c r="L13" s="10">
        <f>C13+D13+E13+F13</f>
        <v>28</v>
      </c>
    </row>
    <row r="14" spans="1:12" ht="47.25" x14ac:dyDescent="0.25">
      <c r="A14" s="5">
        <v>6</v>
      </c>
      <c r="B14" s="7" t="s">
        <v>21</v>
      </c>
      <c r="C14" s="13">
        <f>C13*100/C7</f>
        <v>7.6923076923076925</v>
      </c>
      <c r="D14" s="13">
        <f t="shared" ref="D14:F14" si="1">D13*100/D7</f>
        <v>9.375</v>
      </c>
      <c r="E14" s="13">
        <f t="shared" si="1"/>
        <v>17.1875</v>
      </c>
      <c r="F14" s="13">
        <f t="shared" si="1"/>
        <v>9.375</v>
      </c>
      <c r="G14" s="10"/>
      <c r="H14" s="10"/>
      <c r="I14" s="10"/>
      <c r="J14" s="10"/>
      <c r="K14" s="10"/>
      <c r="L14" s="13">
        <f>(C14+D14+E14+F14)/4</f>
        <v>10.907451923076923</v>
      </c>
    </row>
    <row r="15" spans="1:12" ht="15.75" x14ac:dyDescent="0.25">
      <c r="A15" s="5">
        <v>7</v>
      </c>
      <c r="B15" s="7" t="s">
        <v>18</v>
      </c>
      <c r="C15" s="11" t="s">
        <v>24</v>
      </c>
      <c r="D15" s="11" t="s">
        <v>24</v>
      </c>
      <c r="E15" s="11" t="s">
        <v>24</v>
      </c>
      <c r="F15" s="11" t="s">
        <v>24</v>
      </c>
      <c r="G15" s="11"/>
      <c r="H15" s="11"/>
      <c r="I15" s="11"/>
      <c r="J15" s="11"/>
      <c r="K15" s="11"/>
      <c r="L15" s="11" t="s">
        <v>24</v>
      </c>
    </row>
    <row r="16" spans="1:12" ht="63" x14ac:dyDescent="0.25">
      <c r="A16" s="5">
        <v>8</v>
      </c>
      <c r="B16" s="7" t="s">
        <v>22</v>
      </c>
      <c r="C16" s="10">
        <v>0.56000000000000005</v>
      </c>
      <c r="D16" s="10">
        <v>0.46</v>
      </c>
      <c r="E16" s="10">
        <v>0.51</v>
      </c>
      <c r="F16" s="10">
        <v>0.57999999999999996</v>
      </c>
      <c r="G16" s="10"/>
      <c r="H16" s="10"/>
      <c r="I16" s="10"/>
      <c r="J16" s="10"/>
      <c r="K16" s="10"/>
      <c r="L16" s="10">
        <v>0.53</v>
      </c>
    </row>
    <row r="17" spans="1:1" x14ac:dyDescent="0.25">
      <c r="A17" s="3"/>
    </row>
    <row r="18" spans="1:1" x14ac:dyDescent="0.25">
      <c r="A18" s="1"/>
    </row>
  </sheetData>
  <mergeCells count="4">
    <mergeCell ref="A1:L1"/>
    <mergeCell ref="A3:L3"/>
    <mergeCell ref="A4:L4"/>
    <mergeCell ref="A8:A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Home1</dc:creator>
  <cp:lastModifiedBy>Home1</cp:lastModifiedBy>
  <dcterms:created xsi:type="dcterms:W3CDTF">2022-02-07T11:53:49Z</dcterms:created>
  <dcterms:modified xsi:type="dcterms:W3CDTF">2022-03-22T07:09:26Z</dcterms:modified>
</cp:coreProperties>
</file>